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<sst xmlns="http://schemas.openxmlformats.org/spreadsheetml/2006/main" count="45" uniqueCount="45">
  <si>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Результаты контрольных мероприятий проведенных Контрольно-счетной палатой Копейского городского округа Челябинской области  2023 год</t>
  </si>
  <si>
    <t>тыс.руб.</t>
  </si>
  <si>
    <t xml:space="preserve">Код        </t>
  </si>
  <si>
    <t>Наименование показателя</t>
  </si>
  <si>
    <t>МОУ "СОШ №44 им. С.Ф.Бароненко"</t>
  </si>
  <si>
    <t>Управление культуры                (вн. проверка)</t>
  </si>
  <si>
    <t>Управление по имуществу (вн.проверка)</t>
  </si>
  <si>
    <t>администрация    (вн.проверка)</t>
  </si>
  <si>
    <t>Управление образования (вн.проверка)</t>
  </si>
  <si>
    <t>Итого</t>
  </si>
  <si>
    <t>Неэффективное использование средств, в том числе:</t>
  </si>
  <si>
    <t>1.1.</t>
  </si>
  <si>
    <t>отвлечение средств в дебиторскую задолженность</t>
  </si>
  <si>
    <t>1.2.</t>
  </si>
  <si>
    <t>перерасход топливно-энергетических ресурсов и воды</t>
  </si>
  <si>
    <t>1.3.</t>
  </si>
  <si>
    <t>просроченная дебиторская задолженность</t>
  </si>
  <si>
    <t>1.4.</t>
  </si>
  <si>
    <t>неправомерное выплаты заработной платы</t>
  </si>
  <si>
    <t>1.5.</t>
  </si>
  <si>
    <t>перерасход материальных запасов</t>
  </si>
  <si>
    <t>1.6.</t>
  </si>
  <si>
    <t>невыполненные строительно-монтажные работы</t>
  </si>
  <si>
    <t>1.7.</t>
  </si>
  <si>
    <t>командировочные расходы</t>
  </si>
  <si>
    <t>1.8.</t>
  </si>
  <si>
    <t>неправомерные расходы</t>
  </si>
  <si>
    <t>1.9.</t>
  </si>
  <si>
    <t>просроченная задолженность по налогам, штрафы, пени, процент за пользование чужими средствами</t>
  </si>
  <si>
    <t>Нарушения в учете и управлении муниципальным имуществом, в том числе:</t>
  </si>
  <si>
    <t>2.1.</t>
  </si>
  <si>
    <t>неэффективное использование муниципального имущества</t>
  </si>
  <si>
    <t>Нарушения законодательства Российской Федерации о контрактной системы и закупок  товаров, работ, услуг отдельными видами юридических лиц</t>
  </si>
  <si>
    <t xml:space="preserve">Недополученные доходы </t>
  </si>
  <si>
    <t>ВСЕГО</t>
  </si>
  <si>
    <t xml:space="preserve">Председатель </t>
  </si>
  <si>
    <t>В.В. Гоголь</t>
  </si>
  <si>
    <t>МОУ СОШ №5</t>
  </si>
  <si>
    <t>МОУ СОШ №6</t>
  </si>
  <si>
    <t>МОУ СОШ №21</t>
  </si>
  <si>
    <t>МДОУ №15</t>
  </si>
  <si>
    <t>МУ ЦБС</t>
  </si>
  <si>
    <t>ДК им.Бажова П.П.</t>
  </si>
  <si>
    <t>МОУ СОШ №13</t>
  </si>
  <si>
    <t xml:space="preserve">Несоблюдение установленных процедур и требований бюджетного законодательства Российской Федерации при исполнении бюджетов,законодательства о бухгалтерском учете и требований по составлению бюджетной отчетности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</si>
</sst>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wrapText="1" shrinkToFit="1"/>
    </xf>
    <xf numFmtId="4" fontId="6" fillId="0" borderId="10" xfId="0" applyNumberFormat="1" applyFont="1" applyBorder="1" applyAlignment="1">
      <alignment horizontal="center"/>
    </xf>
    <xf numFmtId="4" fontId="6" fillId="0" borderId="10" xfId="0" applyNumberFormat="1" applyFont="1" applyFill="1" applyBorder="1" applyAlignment="1">
      <alignment horizontal="center" wrapText="1" shrinkToFit="1"/>
    </xf>
    <xf numFmtId="16" fontId="5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wrapText="1" shrinkToFit="1"/>
    </xf>
    <xf numFmtId="4" fontId="7" fillId="0" borderId="10" xfId="0" applyNumberFormat="1" applyFont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4" fontId="7" fillId="0" borderId="10" xfId="0" applyNumberFormat="1" applyFont="1" applyBorder="1" applyAlignment="1">
      <alignment horizontal="center" wrapText="1" shrinkToFit="1"/>
    </xf>
    <xf numFmtId="4" fontId="7" fillId="0" borderId="10" xfId="0" applyNumberFormat="1" applyFont="1" applyFill="1" applyBorder="1" applyAlignment="1">
      <alignment horizontal="center" wrapText="1" shrinkToFit="1"/>
    </xf>
    <xf numFmtId="0" fontId="5" fillId="0" borderId="10" xfId="0" applyFont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center"/>
    </xf>
    <xf numFmtId="4" fontId="6" fillId="0" borderId="10" xfId="0" applyNumberFormat="1" applyFont="1" applyBorder="1" applyAlignment="1">
      <alignment horizontal="center" wrapText="1" shrinkToFit="1"/>
    </xf>
    <xf numFmtId="0" fontId="5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4" fontId="44" fillId="0" borderId="0" xfId="0" applyNumberFormat="1" applyFont="1" applyAlignment="1">
      <alignment/>
    </xf>
    <xf numFmtId="0" fontId="44" fillId="0" borderId="0" xfId="0" applyFont="1" applyAlignment="1">
      <alignment/>
    </xf>
    <xf numFmtId="0" fontId="44" fillId="0" borderId="0" xfId="0" applyFont="1" applyFill="1" applyAlignment="1">
      <alignment/>
    </xf>
    <xf numFmtId="0" fontId="2" fillId="0" borderId="0" xfId="0" applyFont="1" applyAlignment="1">
      <alignment horizontal="center" wrapText="1" shrinkToFi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horizontal="center" vertical="center" wrapText="1" shrinkToFit="1"/>
    </xf>
    <xf numFmtId="4" fontId="44" fillId="0" borderId="0" xfId="0" applyNumberFormat="1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8"/>
  <sheetViews>
    <sheetView tabSelected="1" zoomScalePageLayoutView="0" workbookViewId="0" topLeftCell="A17">
      <pane xSplit="2" topLeftCell="E1" activePane="topRight" state="frozen"/>
      <selection pane="topLeft" activeCell="A1" sqref="A1"/>
      <selection pane="topRight" activeCell="E29" sqref="E29"/>
    </sheetView>
  </sheetViews>
  <sheetFormatPr defaultColWidth="9.00390625" defaultRowHeight="12.75"/>
  <cols>
    <col min="1" max="1" width="5.00390625" style="1" customWidth="1"/>
    <col min="2" max="2" width="44.00390625" style="1" customWidth="1"/>
    <col min="3" max="3" width="14.125" style="1" customWidth="1"/>
    <col min="4" max="4" width="10.875" style="2" customWidth="1"/>
    <col min="5" max="5" width="13.625" style="2" customWidth="1"/>
    <col min="6" max="6" width="11.00390625" style="2" customWidth="1"/>
    <col min="7" max="7" width="11.25390625" style="2" customWidth="1"/>
    <col min="8" max="8" width="12.00390625" style="2" customWidth="1"/>
    <col min="9" max="9" width="10.25390625" style="2" customWidth="1"/>
    <col min="10" max="11" width="10.375" style="2" customWidth="1"/>
    <col min="12" max="12" width="10.875" style="2" customWidth="1"/>
    <col min="13" max="14" width="11.125" style="2" customWidth="1"/>
    <col min="15" max="15" width="13.75390625" style="1" customWidth="1"/>
    <col min="16" max="16384" width="9.125" style="1" customWidth="1"/>
  </cols>
  <sheetData>
    <row r="2" spans="1:15" ht="18" customHeight="1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ht="11.25">
      <c r="O3" s="1" t="s">
        <v>1</v>
      </c>
    </row>
    <row r="4" ht="22.5" customHeight="1"/>
    <row r="5" spans="1:15" ht="12.75" customHeight="1">
      <c r="A5" s="27" t="s">
        <v>2</v>
      </c>
      <c r="B5" s="30" t="s">
        <v>3</v>
      </c>
      <c r="C5" s="33" t="s">
        <v>4</v>
      </c>
      <c r="D5" s="36" t="s">
        <v>5</v>
      </c>
      <c r="E5" s="36" t="s">
        <v>6</v>
      </c>
      <c r="F5" s="36" t="s">
        <v>7</v>
      </c>
      <c r="G5" s="36" t="s">
        <v>8</v>
      </c>
      <c r="H5" s="36" t="s">
        <v>37</v>
      </c>
      <c r="I5" s="36" t="s">
        <v>38</v>
      </c>
      <c r="J5" s="36" t="s">
        <v>39</v>
      </c>
      <c r="K5" s="36" t="s">
        <v>42</v>
      </c>
      <c r="L5" s="36" t="s">
        <v>40</v>
      </c>
      <c r="M5" s="36" t="s">
        <v>41</v>
      </c>
      <c r="N5" s="36" t="s">
        <v>43</v>
      </c>
      <c r="O5" s="33" t="s">
        <v>9</v>
      </c>
    </row>
    <row r="6" spans="1:15" ht="12.75" customHeight="1">
      <c r="A6" s="28"/>
      <c r="B6" s="31"/>
      <c r="C6" s="34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4"/>
    </row>
    <row r="7" spans="1:15" ht="12" customHeight="1">
      <c r="A7" s="28"/>
      <c r="B7" s="31"/>
      <c r="C7" s="34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4"/>
    </row>
    <row r="8" spans="1:15" ht="14.25" customHeight="1">
      <c r="A8" s="29"/>
      <c r="B8" s="32"/>
      <c r="C8" s="35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5"/>
    </row>
    <row r="9" spans="1:15" ht="21.75" customHeight="1">
      <c r="A9" s="3">
        <v>1</v>
      </c>
      <c r="B9" s="4" t="s">
        <v>10</v>
      </c>
      <c r="C9" s="5">
        <v>314.27</v>
      </c>
      <c r="D9" s="6">
        <v>17.2</v>
      </c>
      <c r="E9" s="6">
        <v>166037.03</v>
      </c>
      <c r="F9" s="6">
        <v>404.9</v>
      </c>
      <c r="G9" s="6">
        <v>877.03</v>
      </c>
      <c r="H9" s="6">
        <v>870.3599999999999</v>
      </c>
      <c r="I9" s="6">
        <f>2280.51</f>
        <v>2280.51</v>
      </c>
      <c r="J9" s="6">
        <v>793.004</v>
      </c>
      <c r="K9" s="6">
        <v>280.7</v>
      </c>
      <c r="L9" s="6">
        <v>2172.29</v>
      </c>
      <c r="M9" s="6">
        <v>3800.12</v>
      </c>
      <c r="N9" s="6">
        <v>6806.26</v>
      </c>
      <c r="O9" s="5">
        <v>184653.67</v>
      </c>
    </row>
    <row r="10" spans="1:15" ht="18.75" customHeight="1">
      <c r="A10" s="7" t="s">
        <v>11</v>
      </c>
      <c r="B10" s="8" t="s">
        <v>12</v>
      </c>
      <c r="C10" s="9"/>
      <c r="D10" s="10">
        <v>17.2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9"/>
    </row>
    <row r="11" spans="1:15" ht="26.25" customHeight="1">
      <c r="A11" s="7" t="s">
        <v>13</v>
      </c>
      <c r="B11" s="8" t="s">
        <v>14</v>
      </c>
      <c r="C11" s="12">
        <v>115.4</v>
      </c>
      <c r="D11" s="13"/>
      <c r="E11" s="13"/>
      <c r="F11" s="13"/>
      <c r="G11" s="13"/>
      <c r="H11" s="13"/>
      <c r="I11" s="13"/>
      <c r="J11" s="13">
        <v>199.5</v>
      </c>
      <c r="K11" s="13"/>
      <c r="L11" s="13">
        <v>84.9</v>
      </c>
      <c r="M11" s="13"/>
      <c r="N11" s="13"/>
      <c r="O11" s="9"/>
    </row>
    <row r="12" spans="1:15" ht="19.5" customHeight="1">
      <c r="A12" s="7" t="s">
        <v>15</v>
      </c>
      <c r="B12" s="8" t="s">
        <v>16</v>
      </c>
      <c r="C12" s="12"/>
      <c r="D12" s="13"/>
      <c r="E12" s="13">
        <v>166037.03</v>
      </c>
      <c r="F12" s="13">
        <v>404.9</v>
      </c>
      <c r="G12" s="13"/>
      <c r="H12" s="13"/>
      <c r="I12" s="13"/>
      <c r="J12" s="13"/>
      <c r="K12" s="13"/>
      <c r="L12" s="13"/>
      <c r="M12" s="13"/>
      <c r="N12" s="13"/>
      <c r="O12" s="9"/>
    </row>
    <row r="13" spans="1:15" ht="21" customHeight="1">
      <c r="A13" s="14" t="s">
        <v>17</v>
      </c>
      <c r="B13" s="8" t="s">
        <v>18</v>
      </c>
      <c r="C13" s="9">
        <v>53.540000000000006</v>
      </c>
      <c r="D13" s="10"/>
      <c r="E13" s="10"/>
      <c r="F13" s="15"/>
      <c r="G13" s="15"/>
      <c r="H13" s="15">
        <v>759.6899999999999</v>
      </c>
      <c r="I13" s="15"/>
      <c r="J13" s="15">
        <v>470.8740000000001</v>
      </c>
      <c r="K13" s="15">
        <v>219.22</v>
      </c>
      <c r="L13" s="15">
        <v>1612.95</v>
      </c>
      <c r="M13" s="15">
        <v>339.98</v>
      </c>
      <c r="N13" s="15">
        <v>297.11</v>
      </c>
      <c r="O13" s="9"/>
    </row>
    <row r="14" spans="1:15" ht="20.25" customHeight="1">
      <c r="A14" s="7" t="s">
        <v>19</v>
      </c>
      <c r="B14" s="8" t="s">
        <v>20</v>
      </c>
      <c r="C14" s="12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9"/>
    </row>
    <row r="15" spans="1:15" ht="18.75" customHeight="1">
      <c r="A15" s="7" t="s">
        <v>21</v>
      </c>
      <c r="B15" s="8" t="s">
        <v>22</v>
      </c>
      <c r="C15" s="12"/>
      <c r="D15" s="13"/>
      <c r="F15" s="13"/>
      <c r="G15" s="13"/>
      <c r="H15" s="13"/>
      <c r="I15" s="13"/>
      <c r="J15" s="13"/>
      <c r="K15" s="13"/>
      <c r="L15" s="13"/>
      <c r="M15" s="13"/>
      <c r="N15" s="13"/>
      <c r="O15" s="9"/>
    </row>
    <row r="16" spans="1:15" ht="16.5">
      <c r="A16" s="7" t="s">
        <v>23</v>
      </c>
      <c r="B16" s="8" t="s">
        <v>24</v>
      </c>
      <c r="C16" s="12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9"/>
    </row>
    <row r="17" spans="1:15" ht="21" customHeight="1">
      <c r="A17" s="7" t="s">
        <v>25</v>
      </c>
      <c r="B17" s="8" t="s">
        <v>26</v>
      </c>
      <c r="C17" s="12"/>
      <c r="D17" s="13"/>
      <c r="E17" s="13"/>
      <c r="F17" s="13"/>
      <c r="G17" s="13"/>
      <c r="H17" s="13"/>
      <c r="I17" s="13"/>
      <c r="J17" s="13"/>
      <c r="K17" s="13">
        <v>61.48</v>
      </c>
      <c r="L17" s="13"/>
      <c r="M17" s="13"/>
      <c r="N17" s="13"/>
      <c r="O17" s="9"/>
    </row>
    <row r="18" spans="1:15" ht="27" customHeight="1">
      <c r="A18" s="7" t="s">
        <v>27</v>
      </c>
      <c r="B18" s="8" t="s">
        <v>28</v>
      </c>
      <c r="C18" s="12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9"/>
    </row>
    <row r="19" spans="1:15" ht="25.5" customHeight="1">
      <c r="A19" s="17">
        <v>2</v>
      </c>
      <c r="B19" s="4" t="s">
        <v>29</v>
      </c>
      <c r="C19" s="16">
        <v>43</v>
      </c>
      <c r="D19" s="6"/>
      <c r="E19" s="6"/>
      <c r="F19" s="13"/>
      <c r="G19" s="13"/>
      <c r="H19" s="6">
        <v>126.76</v>
      </c>
      <c r="I19" s="13"/>
      <c r="J19" s="6">
        <v>337.09000000000003</v>
      </c>
      <c r="K19" s="6">
        <v>295.5</v>
      </c>
      <c r="L19" s="6">
        <v>147.82</v>
      </c>
      <c r="M19" s="6">
        <v>238.65</v>
      </c>
      <c r="N19" s="6">
        <v>827.35</v>
      </c>
      <c r="O19" s="5">
        <v>2016.17</v>
      </c>
    </row>
    <row r="20" spans="1:15" ht="27" customHeight="1">
      <c r="A20" s="7" t="s">
        <v>30</v>
      </c>
      <c r="B20" s="8" t="s">
        <v>31</v>
      </c>
      <c r="C20" s="12">
        <v>43</v>
      </c>
      <c r="D20" s="13"/>
      <c r="E20" s="13"/>
      <c r="F20" s="13"/>
      <c r="G20" s="13"/>
      <c r="H20" s="13"/>
      <c r="I20" s="13"/>
      <c r="J20" s="13"/>
      <c r="K20" s="13">
        <v>80.88</v>
      </c>
      <c r="L20" s="13">
        <v>103.52</v>
      </c>
      <c r="M20" s="13">
        <v>229.35</v>
      </c>
      <c r="N20" s="13">
        <v>827.35</v>
      </c>
      <c r="O20" s="9"/>
    </row>
    <row r="21" spans="1:15" ht="39" customHeight="1">
      <c r="A21" s="17">
        <v>3</v>
      </c>
      <c r="B21" s="4" t="s">
        <v>32</v>
      </c>
      <c r="C21" s="16">
        <v>997.62</v>
      </c>
      <c r="D21" s="6"/>
      <c r="E21" s="6"/>
      <c r="F21" s="6"/>
      <c r="G21" s="6"/>
      <c r="H21" s="6">
        <v>2462.5</v>
      </c>
      <c r="I21" s="6"/>
      <c r="J21" s="6">
        <v>1225.35</v>
      </c>
      <c r="K21" s="6"/>
      <c r="L21" s="6">
        <v>659.52</v>
      </c>
      <c r="M21" s="6">
        <v>1607.06</v>
      </c>
      <c r="N21" s="6">
        <v>1164.57</v>
      </c>
      <c r="O21" s="5">
        <v>8116.62</v>
      </c>
    </row>
    <row r="22" spans="1:15" ht="66.75" customHeight="1">
      <c r="A22" s="17">
        <v>4</v>
      </c>
      <c r="B22" s="4" t="s">
        <v>44</v>
      </c>
      <c r="C22" s="16">
        <v>94.33</v>
      </c>
      <c r="D22" s="6"/>
      <c r="E22" s="6"/>
      <c r="F22" s="6"/>
      <c r="G22" s="6"/>
      <c r="H22" s="6">
        <v>2.58</v>
      </c>
      <c r="I22" s="6"/>
      <c r="J22" s="6">
        <v>133.78</v>
      </c>
      <c r="K22" s="6">
        <v>283.59</v>
      </c>
      <c r="L22" s="6">
        <v>225.65</v>
      </c>
      <c r="M22" s="6">
        <v>66.63</v>
      </c>
      <c r="N22" s="6">
        <v>319.35</v>
      </c>
      <c r="O22" s="5">
        <v>1125.91</v>
      </c>
    </row>
    <row r="23" spans="1:15" ht="21" customHeight="1">
      <c r="A23" s="3">
        <v>5</v>
      </c>
      <c r="B23" s="4" t="s">
        <v>33</v>
      </c>
      <c r="C23" s="5">
        <v>114.5</v>
      </c>
      <c r="D23" s="11"/>
      <c r="E23" s="11"/>
      <c r="F23" s="11"/>
      <c r="G23" s="11"/>
      <c r="H23" s="11">
        <v>306.36</v>
      </c>
      <c r="I23" s="11"/>
      <c r="J23" s="11">
        <v>42.19</v>
      </c>
      <c r="K23" s="11">
        <v>91.6</v>
      </c>
      <c r="L23" s="11">
        <v>157.18</v>
      </c>
      <c r="M23" s="11">
        <v>17.09</v>
      </c>
      <c r="N23" s="11">
        <v>45.37</v>
      </c>
      <c r="O23" s="5">
        <v>774.29</v>
      </c>
    </row>
    <row r="24" spans="1:15" s="19" customFormat="1" ht="16.5">
      <c r="A24" s="18"/>
      <c r="B24" s="3" t="s">
        <v>34</v>
      </c>
      <c r="C24" s="5">
        <v>1563.72</v>
      </c>
      <c r="D24" s="5">
        <v>17.2</v>
      </c>
      <c r="E24" s="5">
        <v>166037.03</v>
      </c>
      <c r="F24" s="5">
        <v>404.9</v>
      </c>
      <c r="G24" s="5">
        <v>877.03</v>
      </c>
      <c r="H24" s="5">
        <v>3768.56</v>
      </c>
      <c r="I24" s="5">
        <f>2280.51</f>
        <v>2280.51</v>
      </c>
      <c r="J24" s="5">
        <f>J9+J19+J21+J22+J23</f>
        <v>2531.414</v>
      </c>
      <c r="K24" s="5">
        <f>K9+K19+K21+K22+K23</f>
        <v>951.39</v>
      </c>
      <c r="L24" s="5">
        <f>L9+L19+L21+L22+L23</f>
        <v>3362.46</v>
      </c>
      <c r="M24" s="5">
        <f>M9+M19+M21+M22+M23</f>
        <v>5729.55</v>
      </c>
      <c r="N24" s="5">
        <f>N9+N19+N21+N22+N23</f>
        <v>9162.900000000001</v>
      </c>
      <c r="O24" s="5">
        <f>C24+D24+E24+F24+G24+H24+I24+J24+L24+M24+K24+N24</f>
        <v>196686.664</v>
      </c>
    </row>
    <row r="25" spans="3:15" ht="11.25">
      <c r="C25" s="39">
        <f aca="true" t="shared" si="0" ref="C25:H25">C9+C19+C21+C22+C23</f>
        <v>1563.7199999999998</v>
      </c>
      <c r="D25" s="39">
        <f t="shared" si="0"/>
        <v>17.2</v>
      </c>
      <c r="E25" s="39">
        <f t="shared" si="0"/>
        <v>166037.03</v>
      </c>
      <c r="F25" s="39">
        <f t="shared" si="0"/>
        <v>404.9</v>
      </c>
      <c r="G25" s="39">
        <f t="shared" si="0"/>
        <v>877.03</v>
      </c>
      <c r="H25" s="39">
        <f t="shared" si="0"/>
        <v>3768.56</v>
      </c>
      <c r="I25" s="39">
        <f>I9+I19+I21+I22+I23</f>
        <v>2280.51</v>
      </c>
      <c r="J25" s="39">
        <f>J9+J19+J21+J22+J23</f>
        <v>2531.414</v>
      </c>
      <c r="K25" s="39">
        <f>K9+K19+K21+K22+K23</f>
        <v>951.39</v>
      </c>
      <c r="L25" s="39">
        <f>L9+L19+L21+L22+L23</f>
        <v>3362.46</v>
      </c>
      <c r="M25" s="39">
        <f>M9+M19+M21+M22+M23</f>
        <v>5729.55</v>
      </c>
      <c r="N25" s="39">
        <f>N9+N19+N21+N22+N23</f>
        <v>9162.900000000001</v>
      </c>
      <c r="O25" s="39">
        <f>O9+O19+O21+O22+O23</f>
        <v>196686.66000000003</v>
      </c>
    </row>
    <row r="26" spans="3:15" ht="11.25">
      <c r="C26" s="23">
        <f>C24-C25</f>
        <v>0</v>
      </c>
      <c r="D26" s="23">
        <f aca="true" t="shared" si="1" ref="D26:N26">D25-D24</f>
        <v>0</v>
      </c>
      <c r="E26" s="23">
        <f t="shared" si="1"/>
        <v>0</v>
      </c>
      <c r="F26" s="23">
        <f t="shared" si="1"/>
        <v>0</v>
      </c>
      <c r="G26" s="23">
        <f t="shared" si="1"/>
        <v>0</v>
      </c>
      <c r="H26" s="23">
        <f t="shared" si="1"/>
        <v>0</v>
      </c>
      <c r="I26" s="23">
        <f t="shared" si="1"/>
        <v>0</v>
      </c>
      <c r="J26" s="23">
        <f t="shared" si="1"/>
        <v>0</v>
      </c>
      <c r="K26" s="23">
        <f t="shared" si="1"/>
        <v>0</v>
      </c>
      <c r="L26" s="23">
        <f t="shared" si="1"/>
        <v>0</v>
      </c>
      <c r="M26" s="23">
        <f t="shared" si="1"/>
        <v>0</v>
      </c>
      <c r="N26" s="23">
        <f t="shared" si="1"/>
        <v>0</v>
      </c>
      <c r="O26" s="23"/>
    </row>
    <row r="27" spans="3:15" ht="11.25">
      <c r="C27" s="24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4"/>
    </row>
    <row r="28" spans="2:14" ht="15.75">
      <c r="B28" s="20" t="s">
        <v>35</v>
      </c>
      <c r="C28" s="21"/>
      <c r="D28" s="22" t="s">
        <v>36</v>
      </c>
      <c r="E28" s="22"/>
      <c r="F28" s="22"/>
      <c r="G28" s="22"/>
      <c r="H28" s="22"/>
      <c r="I28" s="22"/>
      <c r="J28" s="22"/>
      <c r="K28" s="22"/>
      <c r="L28" s="22"/>
      <c r="M28" s="22"/>
      <c r="N28" s="22"/>
    </row>
  </sheetData>
  <sheetProtection/>
  <mergeCells count="16">
    <mergeCell ref="H5:H8"/>
    <mergeCell ref="I5:I8"/>
    <mergeCell ref="J5:J8"/>
    <mergeCell ref="M5:M8"/>
    <mergeCell ref="O5:O8"/>
    <mergeCell ref="N5:N8"/>
    <mergeCell ref="A2:O2"/>
    <mergeCell ref="A5:A8"/>
    <mergeCell ref="B5:B8"/>
    <mergeCell ref="C5:C8"/>
    <mergeCell ref="D5:D8"/>
    <mergeCell ref="E5:E8"/>
    <mergeCell ref="F5:F8"/>
    <mergeCell ref="G5:G8"/>
    <mergeCell ref="L5:L8"/>
    <mergeCell ref="K5:K8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KSP-7</dc:creator>
  <cp:keywords/>
  <dc:description/>
  <cp:lastModifiedBy>KSP-7</cp:lastModifiedBy>
  <cp:lastPrinted>2024-02-08T04:40:05Z</cp:lastPrinted>
  <dcterms:created xsi:type="dcterms:W3CDTF">2023-04-24T06:11:55Z</dcterms:created>
  <dcterms:modified xsi:type="dcterms:W3CDTF">2024-05-08T05:15:13Z</dcterms:modified>
  <cp:category/>
  <cp:version/>
  <cp:contentType/>
  <cp:contentStatus/>
</cp:coreProperties>
</file>