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<sst xmlns="http://schemas.openxmlformats.org/spreadsheetml/2006/main" count="47" uniqueCount="47">
  <si>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тыс.руб.</t>
  </si>
  <si>
    <t xml:space="preserve">Код        </t>
  </si>
  <si>
    <t>Наименование показателя</t>
  </si>
  <si>
    <t>Итого</t>
  </si>
  <si>
    <t>Неэффективное использование средств, в том числе:</t>
  </si>
  <si>
    <t>1.1.</t>
  </si>
  <si>
    <t>отвлечение средств в дебиторскую задолженность</t>
  </si>
  <si>
    <t>1.2.</t>
  </si>
  <si>
    <t>перерасход топливно-энергетических ресурсов и воды</t>
  </si>
  <si>
    <t>1.3.</t>
  </si>
  <si>
    <t>просроченная дебиторская задолженность</t>
  </si>
  <si>
    <t>1.4.</t>
  </si>
  <si>
    <t>неправомерное выплаты заработной платы</t>
  </si>
  <si>
    <t>1.5.</t>
  </si>
  <si>
    <t>перерасход материальных запасов</t>
  </si>
  <si>
    <t>1.6.</t>
  </si>
  <si>
    <t>невыполненные строительно-монтажные работы</t>
  </si>
  <si>
    <t>1.7.</t>
  </si>
  <si>
    <t>командировочные расходы</t>
  </si>
  <si>
    <t>1.8.</t>
  </si>
  <si>
    <t>неправомерные расходы</t>
  </si>
  <si>
    <t>1.9.</t>
  </si>
  <si>
    <t>просроченная задолженность по налогам, штрафы, пени, процент за пользование чужими средствами</t>
  </si>
  <si>
    <t>8.1.</t>
  </si>
  <si>
    <t>Нарушения в учете и управлении муниципальным имуществом, в том числе:</t>
  </si>
  <si>
    <t>2.1.</t>
  </si>
  <si>
    <t>неэффективное использование муниципального имущества</t>
  </si>
  <si>
    <t>Нарушения законодательства Российской Федерации о контрактной системы и закупок  товаров, работ, услуг отдельными видами юридических лиц</t>
  </si>
  <si>
    <t>10.1.</t>
  </si>
  <si>
    <t>заключены контракты с единственным поставщиком при отсутствии оснований;</t>
  </si>
  <si>
    <t>Нецелевое расходование бюджетных средств</t>
  </si>
  <si>
    <t xml:space="preserve">Недополученные доходы </t>
  </si>
  <si>
    <t>ВСЕГО</t>
  </si>
  <si>
    <t xml:space="preserve">Председатель </t>
  </si>
  <si>
    <t>В.В. Гоголь</t>
  </si>
  <si>
    <t xml:space="preserve">Несоблюдение установленных процедур и требований бюджетного законодательства Российской Федерации при исполнении бюджетов,законодательства о бухгалтерском учете и требований по составлению бюджетной отчетности </t>
  </si>
  <si>
    <t>МОУ "СОШ № 7 "</t>
  </si>
  <si>
    <t>Результаты контрольных мероприятий проведенных Контрольно-счетной палатой Копейского городского округа Челябинской области  2024 год</t>
  </si>
  <si>
    <t>МУ "ГСЗ"</t>
  </si>
  <si>
    <t>УСЗН (внеш.)</t>
  </si>
  <si>
    <t>Управление физ.культуры (внеш.)</t>
  </si>
  <si>
    <t>Управление культуры (внеш.)</t>
  </si>
  <si>
    <t>Управление имущества (внеш.)</t>
  </si>
  <si>
    <t>Управление образования (внеш.)</t>
  </si>
  <si>
    <t>Администрация КГО (внеш.)</t>
  </si>
  <si>
    <t>МУ "КЦСОН"</t>
  </si>
  <si>
    <t>МДОУ ДС№14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</si>
</sst>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 shrinkToFit="1"/>
    </xf>
    <xf numFmtId="1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shrinkToFit="1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wrapText="1" shrinkToFit="1"/>
    </xf>
    <xf numFmtId="4" fontId="7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" fontId="6" fillId="0" borderId="10" xfId="0" applyNumberFormat="1" applyFont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wrapText="1" shrinkToFit="1"/>
    </xf>
    <xf numFmtId="0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44" fillId="0" borderId="0" xfId="0" applyNumberFormat="1" applyFont="1" applyFill="1" applyAlignment="1">
      <alignment horizont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 horizont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1">
      <pane ySplit="8" topLeftCell="A26" activePane="bottomLeft" state="frozen"/>
      <selection pane="topLeft" activeCell="A1" sqref="A1"/>
      <selection pane="bottomLeft" activeCell="A25" sqref="A25:IV25"/>
    </sheetView>
  </sheetViews>
  <sheetFormatPr defaultColWidth="9.00390625" defaultRowHeight="12.75"/>
  <cols>
    <col min="1" max="1" width="5.00390625" style="1" customWidth="1"/>
    <col min="2" max="2" width="44.00390625" style="1" customWidth="1"/>
    <col min="3" max="3" width="15.125" style="1" customWidth="1"/>
    <col min="4" max="4" width="10.875" style="2" customWidth="1"/>
    <col min="5" max="5" width="13.625" style="2" customWidth="1"/>
    <col min="6" max="6" width="11.00390625" style="2" customWidth="1"/>
    <col min="7" max="7" width="11.25390625" style="2" customWidth="1"/>
    <col min="8" max="8" width="14.25390625" style="2" customWidth="1"/>
    <col min="9" max="9" width="10.25390625" style="2" customWidth="1"/>
    <col min="10" max="10" width="13.25390625" style="2" customWidth="1"/>
    <col min="11" max="11" width="10.375" style="2" customWidth="1"/>
    <col min="12" max="12" width="10.875" style="2" customWidth="1"/>
    <col min="13" max="13" width="11.125" style="2" hidden="1" customWidth="1"/>
    <col min="14" max="14" width="11.125" style="2" customWidth="1"/>
    <col min="15" max="15" width="13.75390625" style="1" customWidth="1"/>
    <col min="16" max="16384" width="9.125" style="1" customWidth="1"/>
  </cols>
  <sheetData>
    <row r="2" spans="1:15" ht="27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1.25">
      <c r="O3" s="1" t="s">
        <v>0</v>
      </c>
    </row>
    <row r="4" ht="22.5" customHeight="1"/>
    <row r="5" spans="1:15" ht="12.75" customHeight="1">
      <c r="A5" s="36" t="s">
        <v>1</v>
      </c>
      <c r="B5" s="39" t="s">
        <v>2</v>
      </c>
      <c r="C5" s="42" t="s">
        <v>36</v>
      </c>
      <c r="D5" s="45" t="s">
        <v>38</v>
      </c>
      <c r="E5" s="45" t="s">
        <v>39</v>
      </c>
      <c r="F5" s="45" t="s">
        <v>40</v>
      </c>
      <c r="G5" s="45" t="s">
        <v>41</v>
      </c>
      <c r="H5" s="45" t="s">
        <v>42</v>
      </c>
      <c r="I5" s="45" t="s">
        <v>43</v>
      </c>
      <c r="J5" s="42" t="s">
        <v>44</v>
      </c>
      <c r="K5" s="45" t="s">
        <v>45</v>
      </c>
      <c r="L5" s="45" t="s">
        <v>46</v>
      </c>
      <c r="M5" s="45"/>
      <c r="N5" s="45"/>
      <c r="O5" s="42" t="s">
        <v>3</v>
      </c>
    </row>
    <row r="6" spans="1:15" ht="12.75" customHeight="1">
      <c r="A6" s="37"/>
      <c r="B6" s="40"/>
      <c r="C6" s="43"/>
      <c r="D6" s="46"/>
      <c r="E6" s="46"/>
      <c r="F6" s="46"/>
      <c r="G6" s="46"/>
      <c r="H6" s="46"/>
      <c r="I6" s="46"/>
      <c r="J6" s="43"/>
      <c r="K6" s="46"/>
      <c r="L6" s="46"/>
      <c r="M6" s="46"/>
      <c r="N6" s="46"/>
      <c r="O6" s="43"/>
    </row>
    <row r="7" spans="1:15" ht="25.5" customHeight="1">
      <c r="A7" s="37"/>
      <c r="B7" s="40"/>
      <c r="C7" s="43"/>
      <c r="D7" s="46"/>
      <c r="E7" s="46"/>
      <c r="F7" s="46"/>
      <c r="G7" s="46"/>
      <c r="H7" s="46"/>
      <c r="I7" s="46"/>
      <c r="J7" s="43"/>
      <c r="K7" s="46"/>
      <c r="L7" s="46"/>
      <c r="M7" s="46"/>
      <c r="N7" s="46"/>
      <c r="O7" s="43"/>
    </row>
    <row r="8" spans="1:15" ht="42.75" customHeight="1">
      <c r="A8" s="38"/>
      <c r="B8" s="41"/>
      <c r="C8" s="44"/>
      <c r="D8" s="47"/>
      <c r="E8" s="47"/>
      <c r="F8" s="47"/>
      <c r="G8" s="47"/>
      <c r="H8" s="47"/>
      <c r="I8" s="47"/>
      <c r="J8" s="44"/>
      <c r="K8" s="47"/>
      <c r="L8" s="47"/>
      <c r="M8" s="47"/>
      <c r="N8" s="47"/>
      <c r="O8" s="44"/>
    </row>
    <row r="9" spans="1:15" ht="11.25" customHeight="1">
      <c r="A9" s="3">
        <v>1</v>
      </c>
      <c r="B9" s="3">
        <v>2</v>
      </c>
      <c r="C9" s="3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27" customHeight="1">
      <c r="A10" s="7">
        <v>1</v>
      </c>
      <c r="B10" s="8" t="s">
        <v>4</v>
      </c>
      <c r="C10" s="9">
        <v>1120.16</v>
      </c>
      <c r="D10" s="10"/>
      <c r="E10" s="10"/>
      <c r="F10" s="10">
        <v>109.99</v>
      </c>
      <c r="G10" s="10">
        <v>3.43</v>
      </c>
      <c r="H10" s="10">
        <v>6.83</v>
      </c>
      <c r="I10" s="10">
        <v>5226.75</v>
      </c>
      <c r="J10" s="10">
        <v>679</v>
      </c>
      <c r="K10" s="10">
        <v>2002.45</v>
      </c>
      <c r="L10" s="10">
        <v>513.1</v>
      </c>
      <c r="M10" s="10"/>
      <c r="N10" s="10"/>
      <c r="O10" s="9">
        <f>SUM(C10:N10)</f>
        <v>9661.710000000001</v>
      </c>
    </row>
    <row r="11" spans="1:15" ht="18.75" customHeight="1">
      <c r="A11" s="11" t="s">
        <v>5</v>
      </c>
      <c r="B11" s="12" t="s">
        <v>6</v>
      </c>
      <c r="C11" s="13"/>
      <c r="D11" s="14"/>
      <c r="E11" s="15"/>
      <c r="F11" s="14">
        <v>109.99</v>
      </c>
      <c r="G11" s="14">
        <v>3.43</v>
      </c>
      <c r="H11" s="15"/>
      <c r="I11" s="14">
        <v>5152.47</v>
      </c>
      <c r="J11" s="15"/>
      <c r="K11" s="15"/>
      <c r="L11" s="15"/>
      <c r="M11" s="15"/>
      <c r="N11" s="15"/>
      <c r="O11" s="13"/>
    </row>
    <row r="12" spans="1:15" ht="26.25" customHeight="1">
      <c r="A12" s="11" t="s">
        <v>7</v>
      </c>
      <c r="B12" s="12" t="s">
        <v>8</v>
      </c>
      <c r="C12" s="16">
        <v>866.8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</row>
    <row r="13" spans="1:15" ht="19.5" customHeight="1">
      <c r="A13" s="11" t="s">
        <v>9</v>
      </c>
      <c r="B13" s="12" t="s">
        <v>10</v>
      </c>
      <c r="C13" s="16"/>
      <c r="D13" s="17"/>
      <c r="E13" s="17"/>
      <c r="F13" s="17"/>
      <c r="G13" s="17"/>
      <c r="H13" s="17">
        <v>6.83</v>
      </c>
      <c r="I13" s="17"/>
      <c r="J13" s="17">
        <v>679</v>
      </c>
      <c r="K13" s="17"/>
      <c r="L13" s="17"/>
      <c r="M13" s="17"/>
      <c r="N13" s="17"/>
      <c r="O13" s="13"/>
    </row>
    <row r="14" spans="1:15" ht="21" customHeight="1">
      <c r="A14" s="18" t="s">
        <v>11</v>
      </c>
      <c r="B14" s="12" t="s">
        <v>12</v>
      </c>
      <c r="C14" s="13"/>
      <c r="D14" s="14"/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3"/>
    </row>
    <row r="15" spans="1:15" ht="20.25" customHeight="1">
      <c r="A15" s="11" t="s">
        <v>13</v>
      </c>
      <c r="B15" s="12" t="s">
        <v>14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</row>
    <row r="16" spans="1:15" ht="18.75" customHeight="1">
      <c r="A16" s="11" t="s">
        <v>15</v>
      </c>
      <c r="B16" s="12" t="s">
        <v>16</v>
      </c>
      <c r="C16" s="16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3"/>
    </row>
    <row r="17" spans="1:15" ht="16.5">
      <c r="A17" s="11" t="s">
        <v>17</v>
      </c>
      <c r="B17" s="12" t="s">
        <v>18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</row>
    <row r="18" spans="1:15" ht="21" customHeight="1">
      <c r="A18" s="11" t="s">
        <v>19</v>
      </c>
      <c r="B18" s="12" t="s">
        <v>20</v>
      </c>
      <c r="C18" s="16"/>
      <c r="D18" s="17"/>
      <c r="E18" s="17"/>
      <c r="F18" s="17"/>
      <c r="G18" s="17"/>
      <c r="H18" s="17"/>
      <c r="I18" s="17"/>
      <c r="J18" s="17"/>
      <c r="K18" s="17">
        <v>1910.73</v>
      </c>
      <c r="L18" s="17"/>
      <c r="M18" s="17"/>
      <c r="N18" s="17"/>
      <c r="O18" s="13"/>
    </row>
    <row r="19" spans="1:15" ht="27" customHeight="1">
      <c r="A19" s="11" t="s">
        <v>21</v>
      </c>
      <c r="B19" s="12" t="s">
        <v>22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3"/>
    </row>
    <row r="20" spans="1:15" ht="0.75" customHeight="1">
      <c r="A20" s="11" t="s">
        <v>23</v>
      </c>
      <c r="B20" s="20"/>
      <c r="C20" s="13"/>
      <c r="D20" s="14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9">
        <v>0</v>
      </c>
    </row>
    <row r="21" spans="1:15" ht="25.5" customHeight="1">
      <c r="A21" s="25">
        <v>2</v>
      </c>
      <c r="B21" s="8" t="s">
        <v>24</v>
      </c>
      <c r="C21" s="23">
        <v>161.01</v>
      </c>
      <c r="D21" s="10"/>
      <c r="E21" s="10"/>
      <c r="F21" s="17"/>
      <c r="G21" s="17"/>
      <c r="H21" s="10"/>
      <c r="I21" s="17"/>
      <c r="J21" s="10"/>
      <c r="K21" s="10">
        <v>128.03</v>
      </c>
      <c r="L21" s="10"/>
      <c r="M21" s="10"/>
      <c r="N21" s="10"/>
      <c r="O21" s="9">
        <f>SUM(C21:N21)</f>
        <v>289.03999999999996</v>
      </c>
    </row>
    <row r="22" spans="1:15" ht="25.5" customHeight="1">
      <c r="A22" s="11" t="s">
        <v>25</v>
      </c>
      <c r="B22" s="12" t="s">
        <v>26</v>
      </c>
      <c r="C22" s="16">
        <v>161.01</v>
      </c>
      <c r="D22" s="17"/>
      <c r="E22" s="17"/>
      <c r="F22" s="17"/>
      <c r="G22" s="17"/>
      <c r="H22" s="17"/>
      <c r="I22" s="17"/>
      <c r="J22" s="17"/>
      <c r="K22" s="17">
        <v>128.03</v>
      </c>
      <c r="L22" s="17"/>
      <c r="M22" s="17"/>
      <c r="N22" s="17"/>
      <c r="O22" s="13"/>
    </row>
    <row r="23" spans="1:15" ht="39" customHeight="1">
      <c r="A23" s="25">
        <v>3</v>
      </c>
      <c r="B23" s="8" t="s">
        <v>27</v>
      </c>
      <c r="C23" s="23">
        <v>119.45</v>
      </c>
      <c r="D23" s="10">
        <v>6362.75</v>
      </c>
      <c r="E23" s="10"/>
      <c r="F23" s="10"/>
      <c r="G23" s="10"/>
      <c r="H23" s="10"/>
      <c r="I23" s="10"/>
      <c r="J23" s="10"/>
      <c r="K23" s="10">
        <v>763.39</v>
      </c>
      <c r="L23" s="10"/>
      <c r="M23" s="10"/>
      <c r="N23" s="10"/>
      <c r="O23" s="9">
        <f>SUM(C23:N23)</f>
        <v>7245.59</v>
      </c>
    </row>
    <row r="24" spans="1:15" ht="0.75" customHeight="1">
      <c r="A24" s="11" t="s">
        <v>28</v>
      </c>
      <c r="B24" s="12" t="s">
        <v>29</v>
      </c>
      <c r="C24" s="23"/>
      <c r="D24" s="1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9"/>
    </row>
    <row r="25" spans="1:15" ht="67.5" customHeight="1">
      <c r="A25" s="25">
        <v>4</v>
      </c>
      <c r="B25" s="8" t="s">
        <v>35</v>
      </c>
      <c r="C25" s="23">
        <v>58.72</v>
      </c>
      <c r="D25" s="10"/>
      <c r="E25" s="10">
        <v>3.59</v>
      </c>
      <c r="F25" s="10">
        <v>173.42</v>
      </c>
      <c r="G25" s="10"/>
      <c r="H25" s="10">
        <v>120493.6</v>
      </c>
      <c r="I25" s="10">
        <v>94.095</v>
      </c>
      <c r="J25" s="10">
        <v>37.8</v>
      </c>
      <c r="K25" s="10">
        <v>1309.04</v>
      </c>
      <c r="L25" s="10"/>
      <c r="M25" s="10"/>
      <c r="N25" s="10"/>
      <c r="O25" s="9">
        <f>SUM(C25:N25)</f>
        <v>122170.265</v>
      </c>
    </row>
    <row r="26" spans="1:15" ht="21" customHeight="1">
      <c r="A26" s="7">
        <v>5</v>
      </c>
      <c r="B26" s="8" t="s">
        <v>30</v>
      </c>
      <c r="C26" s="9"/>
      <c r="D26" s="14"/>
      <c r="E26" s="15"/>
      <c r="F26" s="14"/>
      <c r="G26" s="15"/>
      <c r="H26" s="15"/>
      <c r="I26" s="15"/>
      <c r="J26" s="15"/>
      <c r="K26" s="15">
        <v>4651</v>
      </c>
      <c r="L26" s="15">
        <v>957.13</v>
      </c>
      <c r="M26" s="15"/>
      <c r="N26" s="15"/>
      <c r="O26" s="9">
        <f>SUM(C26:N26)</f>
        <v>5608.13</v>
      </c>
    </row>
    <row r="27" spans="1:15" ht="22.5" customHeight="1">
      <c r="A27" s="7">
        <v>6</v>
      </c>
      <c r="B27" s="8" t="s">
        <v>31</v>
      </c>
      <c r="C27" s="9">
        <v>4.05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9">
        <f>SUM(C27:N27)</f>
        <v>4.05</v>
      </c>
    </row>
    <row r="28" spans="1:15" s="27" customFormat="1" ht="16.5">
      <c r="A28" s="26"/>
      <c r="B28" s="7" t="s">
        <v>32</v>
      </c>
      <c r="C28" s="9">
        <f>C10+C21+C23+C25+C27</f>
        <v>1463.39</v>
      </c>
      <c r="D28" s="9">
        <f>D10+D21+D23+D25+D27</f>
        <v>6362.75</v>
      </c>
      <c r="E28" s="9">
        <f>E10+E21+E23+E25+E27</f>
        <v>3.59</v>
      </c>
      <c r="F28" s="9">
        <f>F10+F21+F23+F25+F27</f>
        <v>283.40999999999997</v>
      </c>
      <c r="G28" s="9">
        <f>G10+G21+G23+G25+G27</f>
        <v>3.43</v>
      </c>
      <c r="H28" s="9">
        <f>H10+H21+H23+H25+H27</f>
        <v>120500.43000000001</v>
      </c>
      <c r="I28" s="9">
        <f>I10+I21+I23+I25+I27</f>
        <v>5320.845</v>
      </c>
      <c r="J28" s="9">
        <f>J10+J21+J23+J25+J27</f>
        <v>716.8</v>
      </c>
      <c r="K28" s="9">
        <f>K10+K21+K23+K25+K27+K26</f>
        <v>8853.91</v>
      </c>
      <c r="L28" s="9">
        <f>L10+L21+L23+L25+L27+L26</f>
        <v>1470.23</v>
      </c>
      <c r="M28" s="9"/>
      <c r="N28" s="9"/>
      <c r="O28" s="9">
        <f>SUM(O10:O27)</f>
        <v>144978.785</v>
      </c>
    </row>
    <row r="29" spans="3:15" ht="11.25">
      <c r="C29" s="31">
        <f>C10+C21+C23+C25+C27</f>
        <v>1463.39</v>
      </c>
      <c r="D29" s="31">
        <f>D10+D21+D23+D25+D27</f>
        <v>6362.75</v>
      </c>
      <c r="E29" s="31">
        <f>E10+E21+E23+E25+E27</f>
        <v>3.59</v>
      </c>
      <c r="F29" s="31">
        <f>F10+F21+F23+F25+F27</f>
        <v>283.40999999999997</v>
      </c>
      <c r="G29" s="31">
        <f>G10+G21+G23+G25+G27</f>
        <v>3.43</v>
      </c>
      <c r="H29" s="31">
        <f>H10+H21+H23+H25+H27+H26</f>
        <v>120500.43000000001</v>
      </c>
      <c r="I29" s="31">
        <f>I10+I21+I23+I25+I27+I26</f>
        <v>5320.845</v>
      </c>
      <c r="J29" s="31">
        <f>J10+J21+J23+J25+J27+J26</f>
        <v>716.8</v>
      </c>
      <c r="K29" s="31">
        <f>K10+K21+K23+K25+K27+K26</f>
        <v>8853.91</v>
      </c>
      <c r="L29" s="31">
        <f>L10+L21+L23+L25+L27+L26</f>
        <v>1470.23</v>
      </c>
      <c r="M29" s="31">
        <f>M10+M21+M23+M25+M27</f>
        <v>0</v>
      </c>
      <c r="N29" s="31">
        <f>N10+N21+N23+N25+N27+N26</f>
        <v>0</v>
      </c>
      <c r="O29" s="31">
        <f>O10+O21+O23+O25+O26+O27</f>
        <v>144978.785</v>
      </c>
    </row>
    <row r="30" spans="3:15" ht="11.25">
      <c r="C30" s="32">
        <f>C28-C29</f>
        <v>0</v>
      </c>
      <c r="D30" s="32">
        <f aca="true" t="shared" si="0" ref="D30:N30">D29-D28</f>
        <v>0</v>
      </c>
      <c r="E30" s="32">
        <f t="shared" si="0"/>
        <v>0</v>
      </c>
      <c r="F30" s="32">
        <f t="shared" si="0"/>
        <v>0</v>
      </c>
      <c r="G30" s="32">
        <f t="shared" si="0"/>
        <v>0</v>
      </c>
      <c r="H30" s="32">
        <f t="shared" si="0"/>
        <v>0</v>
      </c>
      <c r="I30" s="32">
        <f t="shared" si="0"/>
        <v>0</v>
      </c>
      <c r="J30" s="32">
        <f t="shared" si="0"/>
        <v>0</v>
      </c>
      <c r="K30" s="32">
        <f t="shared" si="0"/>
        <v>0</v>
      </c>
      <c r="L30" s="32">
        <f t="shared" si="0"/>
        <v>0</v>
      </c>
      <c r="M30" s="32">
        <f t="shared" si="0"/>
        <v>0</v>
      </c>
      <c r="N30" s="32">
        <f t="shared" si="0"/>
        <v>0</v>
      </c>
      <c r="O30" s="32"/>
    </row>
    <row r="31" spans="3:15" ht="11.25"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3"/>
    </row>
    <row r="32" spans="2:14" ht="15.75">
      <c r="B32" s="28" t="s">
        <v>33</v>
      </c>
      <c r="C32" s="29"/>
      <c r="D32" s="30" t="s">
        <v>34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</row>
  </sheetData>
  <sheetProtection/>
  <mergeCells count="16">
    <mergeCell ref="H5:H8"/>
    <mergeCell ref="I5:I8"/>
    <mergeCell ref="J5:J8"/>
    <mergeCell ref="M5:M8"/>
    <mergeCell ref="O5:O8"/>
    <mergeCell ref="N5:N8"/>
    <mergeCell ref="A2:O2"/>
    <mergeCell ref="A5:A8"/>
    <mergeCell ref="B5:B8"/>
    <mergeCell ref="C5:C8"/>
    <mergeCell ref="D5:D8"/>
    <mergeCell ref="E5:E8"/>
    <mergeCell ref="F5:F8"/>
    <mergeCell ref="G5:G8"/>
    <mergeCell ref="L5:L8"/>
    <mergeCell ref="K5:K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KSP-7</dc:creator>
  <cp:keywords/>
  <dc:description/>
  <cp:lastModifiedBy>KSP-7</cp:lastModifiedBy>
  <cp:lastPrinted>2024-06-20T10:52:07Z</cp:lastPrinted>
  <dcterms:created xsi:type="dcterms:W3CDTF">2023-04-24T06:11:55Z</dcterms:created>
  <dcterms:modified xsi:type="dcterms:W3CDTF">2024-06-20T10:54:11Z</dcterms:modified>
  <cp:category/>
  <cp:version/>
  <cp:contentType/>
  <cp:contentStatus/>
</cp:coreProperties>
</file>